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1888\Desktop\Remote Tables\Sample\"/>
    </mc:Choice>
  </mc:AlternateContent>
  <xr:revisionPtr revIDLastSave="0" documentId="13_ncr:1_{B76BA8D4-5007-41CF-8001-CF17D84C087E}" xr6:coauthVersionLast="47" xr6:coauthVersionMax="47" xr10:uidLastSave="{00000000-0000-0000-0000-000000000000}"/>
  <bookViews>
    <workbookView xWindow="-98" yWindow="-98" windowWidth="20715" windowHeight="13276" tabRatio="707" xr2:uid="{48B0DB53-0A23-4D04-B29D-0B9B5E6E0F13}"/>
  </bookViews>
  <sheets>
    <sheet name="Cash Schedule for 1010" sheetId="21" r:id="rId1"/>
    <sheet name="JP_REFERENCE" sheetId="22" state="hidden" r:id="rId2"/>
  </sheets>
  <definedNames>
    <definedName name="_CashR">'Cash Schedule for 1010'!$A$8:$C$17</definedName>
    <definedName name="_CFS">'Cash Schedule for 1010'!$A$20:$D$49</definedName>
    <definedName name="_Fill" hidden="1">#REF!</definedName>
    <definedName name="_Heading">'Cash Schedule for 1010'!$A$1:$B$5</definedName>
    <definedName name="_Payment">'Cash Schedule for 1010'!$A$52:$Q$53</definedName>
    <definedName name="A" hidden="1">#REF!</definedName>
    <definedName name="EPMWorkbookOptions_2" hidden="1">"6M5AA2u3MlBNqY66K4XlnLoE2972PTlgaa4sze2qbwNLsMAUQH9jUIQB5ZtKW+gpLYHkHjFUed41smcTa2SOJypWfBkvii/ANMFiZhkrszg2lvcNFEURWzURaIP8Vp5/0oJAs/ADyXMSzzIUITM8B79P1YUN9v9xZBPfIVrCNBfaWPWRPTtqz0fQi694B6MZiOgogC3KA90ccrKqq00mQKe0JdBtN9zTpodQ7YANtJLmxnrvgzQWhtV0rBXA"</definedName>
    <definedName name="EPMWorkbookOptions_3" hidden="1">"kYiKj5q6o4hoGRrdriGUiwPenLb6aliaA+Nyj8e2cajuqH1Xm80X8M+RwAJKDky6GrBUazzXDn4+tDkjnrZm2Y5vQNH1R472oz4N/Fwrv11f1/5eAZckQVEKRcsEw+JIVP1HbrYHEeaRKoqVG5jPQdThddvy1gRYTRRHth8ivdvmQn0XLMMElvPexKq16hSMpoVqbVIpVErTu0KjCkABVUGpMhnVK/VRedNzsFWEY1a198euB5YjmBkjzII6"</definedName>
    <definedName name="EPMWorkbookOptions_4" hidden="1">"jzSAJtv2PkzPB46/i88CIdKc3MXgR5mXvXIcCTU74d6T1vvBNAfz8b2uLR7yGwnlj36bHx/k89riyMcDx5FzCPpE8N9pliPYJ5khpcsli6IVmODPVyyWQsV6FIOCJVhWOVRlmo0K8wLNknyfk8WnixVbLlerlUrlfMWW0qfYHcOgXjs03xEJocuQRJZio8O8RK4KQbq4LxZsrY6hjUb9fMGWUyhYj+LRNUErE2pkmJcJtU8xMkP9ybVArVYu"</definedName>
    <definedName name="EPMWorkbookOptions_5" hidden="1">"f+JioJJKpW4xBpUqkqyEoUlXa8xQaAXOtIkMSuiycYNFEsmkk/k6yQ3CZeTLrxk/PzGvpi+zbRkGxSq10HLSVRonD5ZEGxmPAw9GyvTh5yEoIkEMh8OMyYHJr15vUC1lRA5E2m0Uy3j47kyQaC3j4c8i3eFPqUVnTHxZhCQHaJZFjlQypLlB0pl8nVlEm+UfrziHqKVvDrEheHSuQ9HE3xb5OgplFEHk24xMQry0eEWt1tOn1SDL0GI0wSpH"</definedName>
    <definedName name="EPMWorkbookOptions_6" hidden="1">"FpmKo8K8QMV/8X2RI9g/WJX+tH4b6dOvRzF8e3Ffkyk2KswLFPs/Zd279Kn2dM6Fys0EGxnmBYIVBZnsi5Atec274lgKn1fzkYQi3dwT71BJ12lsLPpSxsJjQfcTf4kYGws28WubsaFoidlpLTrMC05rEskL9DVPaCl8nNVleHQDXmmJQ1642fwViYQlZZGgOhkTPxOJFgeJn1fGi4ThBj05Q+JH8kjIsLx7s8s1kVT6EpGl2CCS217mjERy"</definedName>
    <definedName name="EPMWorkbookOptions_7" hidden="1">"28+PnFBJGpY540XCcG0x8U/Wfp15hcz0rjqtSOE7RxuEQZmWUKxRFLCbvQqIJHKXETkiUi+6q61JZ/KFkhmctjJcR4GYZe6q61VYCl9NO6IZXm2VhUy6kWFeIN0BLUru1hzXk2wK31HbUQxKtdWnOrTcS7pWY2VCkHI/+WeeWJEMlOxsHGtK69GE1Bfpaz7shKXw7TQP43ZRTRApIfEajQfFk3yzS/AhEBLT4W75leMQkOxHsssXtMjwFJP4"</definedName>
    <definedName name="EPMWorkbookOptions_8" hidden="1">"pxJiPK2dYRSI5qRRwMZYmjCwvefg1ng4ErU9X6DU8w27Du9q6C8M74SIi2BqAXvO67wJdG83umCha0cugGptnPK6pL4Cz/K42LX1tnyEI3Nc5p51uCJov57sho4z9kC1NHW0AD1gzQ4eQuXfvx3c7raYbP4DgVw4kJ1SAAA="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21" l="1"/>
  <c r="C40" i="21"/>
  <c r="C30" i="21"/>
  <c r="C15" i="21"/>
  <c r="C14" i="21"/>
  <c r="C13" i="21"/>
  <c r="C11" i="21"/>
  <c r="B16" i="21"/>
  <c r="C16" i="21" s="1"/>
  <c r="B17" i="21" l="1"/>
  <c r="C17" i="21" s="1"/>
</calcChain>
</file>

<file path=xl/sharedStrings.xml><?xml version="1.0" encoding="utf-8"?>
<sst xmlns="http://schemas.openxmlformats.org/spreadsheetml/2006/main" count="73" uniqueCount="67">
  <si>
    <t>Exchange rate</t>
  </si>
  <si>
    <t>Source Currency</t>
  </si>
  <si>
    <t>in '000</t>
  </si>
  <si>
    <t>S$'000</t>
  </si>
  <si>
    <t>&lt;Payment Schedule - S$'000&gt;</t>
  </si>
  <si>
    <t>Amount to be received</t>
  </si>
  <si>
    <t>Q1</t>
  </si>
  <si>
    <t>Remarks</t>
  </si>
  <si>
    <t>Current Year</t>
  </si>
  <si>
    <t>1Q2022</t>
  </si>
  <si>
    <t>2Q2022</t>
  </si>
  <si>
    <t>3Q2022</t>
  </si>
  <si>
    <t>4Q2022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</si>
  <si>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</si>
  <si>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</si>
  <si>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</si>
  <si>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</si>
  <si>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</si>
  <si>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</si>
  <si>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</si>
  <si>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</si>
  <si>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1Q2025</t>
  </si>
  <si>
    <t>2Q2025</t>
  </si>
  <si>
    <t>3Q2025</t>
  </si>
  <si>
    <t>4Q2025</t>
  </si>
  <si>
    <t>Company</t>
  </si>
  <si>
    <t>SGD</t>
  </si>
  <si>
    <t>Period of Submission</t>
  </si>
  <si>
    <t>Cash on Hand (beginning of month)</t>
  </si>
  <si>
    <t>Cash Receipts</t>
  </si>
  <si>
    <t>Cash Sales</t>
  </si>
  <si>
    <t>Collections from CR accounts</t>
  </si>
  <si>
    <t>Loan/other cash injections</t>
  </si>
  <si>
    <t>Total</t>
  </si>
  <si>
    <t>Total Cash Available (before cash out)</t>
  </si>
  <si>
    <t>USD</t>
  </si>
  <si>
    <t>&lt;Cash Receipts Summary&gt;</t>
  </si>
  <si>
    <t>Interest</t>
  </si>
  <si>
    <t>Cash receipts from</t>
  </si>
  <si>
    <t>Customers</t>
  </si>
  <si>
    <t>Other Operations</t>
  </si>
  <si>
    <t>Cash paid for</t>
  </si>
  <si>
    <t>Inventory purchases</t>
  </si>
  <si>
    <t>General operating and administrative expenses</t>
  </si>
  <si>
    <t>Wage expenses</t>
  </si>
  <si>
    <t>Income taxes</t>
  </si>
  <si>
    <t>Net Cash Flow from Operations</t>
  </si>
  <si>
    <t>Sale of property and equipment</t>
  </si>
  <si>
    <t>Collection of principal on loans</t>
  </si>
  <si>
    <t>Sale of investment securities</t>
  </si>
  <si>
    <t>Purchase of property and equipment</t>
  </si>
  <si>
    <t>Making loans to other entities</t>
  </si>
  <si>
    <t>Purchase of investment securities</t>
  </si>
  <si>
    <t>Net Cash Flow from Investing Activities</t>
  </si>
  <si>
    <t>Issuance of stock</t>
  </si>
  <si>
    <t>Borrowing</t>
  </si>
  <si>
    <t>Repurchase of stock (treasury stock)</t>
  </si>
  <si>
    <t>Repayment of loans</t>
  </si>
  <si>
    <t>Dividends</t>
  </si>
  <si>
    <t>Net Cash Flow from Financing Activities</t>
  </si>
  <si>
    <t>&lt;Cashflow Summary&gt;</t>
  </si>
  <si>
    <t>Cash receipt Period</t>
  </si>
  <si>
    <t>Cloneor</t>
  </si>
  <si>
    <t>Receivables</t>
  </si>
  <si>
    <t>Style Name</t>
  </si>
  <si>
    <t>Style Code</t>
  </si>
  <si>
    <t>Style Meta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</si>
</sst>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_(* #,##0_);_(* \(#,##0\);_(* &quot;-&quot;??_);_(@_)"/>
    <numFmt numFmtId="166" formatCode="yyyy"/>
    <numFmt numFmtId="167" formatCode="_-* #,##0.0_-;\-* #,##0.0_-;_-* &quot;-&quot;?_-;_-@_-"/>
    <numFmt numFmtId="168" formatCode="_(* #,##0_);_(* \(#,##0\);_(* &quot;-&quot;_);_(@_)"/>
  </numFmts>
  <fonts count="3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9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sz val="11"/>
      <color rgb="FF262626"/>
      <name val="Arial"/>
      <family val="2"/>
    </font>
    <font>
      <b/>
      <sz val="11"/>
      <color rgb="FF262626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color rgb="FF16334B"/>
      <name val="Arial"/>
      <family val="2"/>
    </font>
    <font>
      <sz val="11"/>
      <color theme="0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BF1"/>
        <bgColor rgb="FF000000"/>
      </patternFill>
    </fill>
    <fill>
      <patternFill patternType="solid">
        <fgColor rgb="FFA2D8E3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rgb="FF595959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246A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4" fillId="0" borderId="0"/>
    <xf numFmtId="0" fontId="3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</cellStyleXfs>
  <cellXfs count="70">
    <xf numFmtId="0" fontId="0" fillId="0" borderId="0" xfId="0"/>
    <xf numFmtId="0" fontId="11" fillId="0" borderId="0" xfId="0" applyFont="1"/>
    <xf numFmtId="0" fontId="10" fillId="0" borderId="0" xfId="3" applyFont="1"/>
    <xf numFmtId="0" fontId="10" fillId="0" borderId="0" xfId="1" applyNumberFormat="1" applyFont="1" applyFill="1" applyBorder="1" applyAlignment="1">
      <alignment horizontal="center"/>
    </xf>
    <xf numFmtId="164" fontId="10" fillId="0" borderId="0" xfId="1" applyFont="1" applyFill="1"/>
    <xf numFmtId="165" fontId="12" fillId="2" borderId="1" xfId="1" applyNumberFormat="1" applyFont="1" applyFill="1" applyBorder="1" applyAlignment="1">
      <alignment horizontal="center"/>
    </xf>
    <xf numFmtId="165" fontId="12" fillId="2" borderId="2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165" fontId="11" fillId="0" borderId="0" xfId="0" applyNumberFormat="1" applyFont="1"/>
    <xf numFmtId="0" fontId="11" fillId="0" borderId="1" xfId="0" applyFont="1" applyBorder="1"/>
    <xf numFmtId="0" fontId="16" fillId="0" borderId="3" xfId="0" applyFont="1" applyBorder="1"/>
    <xf numFmtId="0" fontId="11" fillId="0" borderId="5" xfId="0" applyFont="1" applyBorder="1"/>
    <xf numFmtId="0" fontId="11" fillId="0" borderId="9" xfId="0" applyFont="1" applyBorder="1"/>
    <xf numFmtId="17" fontId="17" fillId="0" borderId="4" xfId="0" applyNumberFormat="1" applyFont="1" applyBorder="1" applyAlignment="1" applyProtection="1">
      <alignment horizontal="center" vertical="center"/>
      <protection locked="0"/>
    </xf>
    <xf numFmtId="165" fontId="11" fillId="3" borderId="4" xfId="1" applyNumberFormat="1" applyFont="1" applyFill="1" applyBorder="1" applyProtection="1">
      <protection locked="0"/>
    </xf>
    <xf numFmtId="0" fontId="11" fillId="3" borderId="4" xfId="0" applyFont="1" applyFill="1" applyBorder="1" applyProtection="1">
      <protection locked="0"/>
    </xf>
    <xf numFmtId="165" fontId="11" fillId="3" borderId="4" xfId="0" applyNumberFormat="1" applyFont="1" applyFill="1" applyBorder="1" applyProtection="1">
      <protection locked="0"/>
    </xf>
    <xf numFmtId="167" fontId="11" fillId="3" borderId="4" xfId="0" applyNumberFormat="1" applyFont="1" applyFill="1" applyBorder="1" applyProtection="1">
      <protection locked="0"/>
    </xf>
    <xf numFmtId="9" fontId="12" fillId="2" borderId="12" xfId="2" applyFont="1" applyFill="1" applyBorder="1" applyAlignment="1" applyProtection="1">
      <alignment horizontal="center"/>
    </xf>
    <xf numFmtId="0" fontId="12" fillId="2" borderId="13" xfId="0" applyFont="1" applyFill="1" applyBorder="1" applyAlignment="1">
      <alignment horizontal="center" wrapText="1"/>
    </xf>
    <xf numFmtId="9" fontId="12" fillId="2" borderId="15" xfId="0" applyNumberFormat="1" applyFont="1" applyFill="1" applyBorder="1" applyAlignment="1">
      <alignment horizontal="center" wrapText="1"/>
    </xf>
    <xf numFmtId="0" fontId="12" fillId="2" borderId="17" xfId="0" applyFont="1" applyFill="1" applyBorder="1" applyAlignment="1">
      <alignment horizontal="center"/>
    </xf>
    <xf numFmtId="165" fontId="14" fillId="0" borderId="15" xfId="1" applyNumberFormat="1" applyFont="1" applyFill="1" applyBorder="1"/>
    <xf numFmtId="165" fontId="15" fillId="0" borderId="15" xfId="1" applyNumberFormat="1" applyFont="1" applyFill="1" applyBorder="1"/>
    <xf numFmtId="165" fontId="12" fillId="5" borderId="21" xfId="1" applyNumberFormat="1" applyFont="1" applyFill="1" applyBorder="1" applyProtection="1">
      <protection locked="0"/>
    </xf>
    <xf numFmtId="165" fontId="14" fillId="0" borderId="9" xfId="1" applyNumberFormat="1" applyFont="1" applyFill="1" applyBorder="1"/>
    <xf numFmtId="165" fontId="19" fillId="7" borderId="18" xfId="1" applyNumberFormat="1" applyFont="1" applyFill="1" applyBorder="1" applyAlignment="1">
      <alignment horizontal="left" vertical="center" indent="1"/>
    </xf>
    <xf numFmtId="165" fontId="18" fillId="8" borderId="19" xfId="1" applyNumberFormat="1" applyFont="1" applyFill="1" applyBorder="1" applyAlignment="1">
      <alignment horizontal="left" vertical="center"/>
    </xf>
    <xf numFmtId="168" fontId="20" fillId="0" borderId="0" xfId="17" applyNumberFormat="1" applyFont="1" applyBorder="1" applyAlignment="1">
      <alignment vertical="center"/>
    </xf>
    <xf numFmtId="38" fontId="20" fillId="0" borderId="22" xfId="17" applyNumberFormat="1" applyFont="1" applyBorder="1" applyAlignment="1" applyProtection="1">
      <alignment vertical="center"/>
      <protection locked="0"/>
    </xf>
    <xf numFmtId="38" fontId="22" fillId="9" borderId="23" xfId="0" applyNumberFormat="1" applyFont="1" applyFill="1" applyBorder="1" applyAlignment="1">
      <alignment vertical="center"/>
    </xf>
    <xf numFmtId="0" fontId="20" fillId="0" borderId="23" xfId="0" applyFont="1" applyBorder="1" applyAlignment="1" applyProtection="1">
      <alignment vertical="center"/>
      <protection locked="0"/>
    </xf>
    <xf numFmtId="168" fontId="20" fillId="0" borderId="23" xfId="17" applyNumberFormat="1" applyFont="1" applyBorder="1" applyAlignment="1">
      <alignment vertical="center"/>
    </xf>
    <xf numFmtId="165" fontId="17" fillId="6" borderId="24" xfId="1" applyNumberFormat="1" applyFont="1" applyFill="1" applyBorder="1" applyProtection="1">
      <protection locked="0"/>
    </xf>
    <xf numFmtId="0" fontId="21" fillId="0" borderId="18" xfId="0" applyFont="1" applyBorder="1" applyAlignment="1">
      <alignment vertical="center"/>
    </xf>
    <xf numFmtId="0" fontId="11" fillId="6" borderId="25" xfId="0" applyFont="1" applyFill="1" applyBorder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165" fontId="17" fillId="6" borderId="25" xfId="1" applyNumberFormat="1" applyFont="1" applyFill="1" applyBorder="1" applyProtection="1">
      <protection locked="0"/>
    </xf>
    <xf numFmtId="0" fontId="22" fillId="9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11" fillId="6" borderId="25" xfId="0" applyFont="1" applyFill="1" applyBorder="1"/>
    <xf numFmtId="0" fontId="22" fillId="9" borderId="0" xfId="0" applyFont="1" applyFill="1" applyAlignment="1" applyProtection="1">
      <alignment vertical="center"/>
      <protection locked="0"/>
    </xf>
    <xf numFmtId="0" fontId="22" fillId="9" borderId="27" xfId="0" applyFont="1" applyFill="1" applyBorder="1" applyAlignment="1" applyProtection="1">
      <alignment vertical="center"/>
      <protection locked="0"/>
    </xf>
    <xf numFmtId="38" fontId="22" fillId="9" borderId="28" xfId="0" applyNumberFormat="1" applyFont="1" applyFill="1" applyBorder="1" applyAlignment="1">
      <alignment vertical="center"/>
    </xf>
    <xf numFmtId="0" fontId="11" fillId="6" borderId="29" xfId="0" applyFont="1" applyFill="1" applyBorder="1"/>
    <xf numFmtId="0" fontId="23" fillId="0" borderId="0" xfId="0" applyFont="1" applyAlignment="1">
      <alignment vertical="center"/>
    </xf>
    <xf numFmtId="0" fontId="23" fillId="0" borderId="18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4" fillId="9" borderId="18" xfId="0" applyFont="1" applyFill="1" applyBorder="1" applyAlignment="1">
      <alignment vertical="center"/>
    </xf>
    <xf numFmtId="0" fontId="24" fillId="9" borderId="18" xfId="0" applyFont="1" applyFill="1" applyBorder="1" applyAlignment="1" applyProtection="1">
      <alignment vertical="center"/>
      <protection locked="0"/>
    </xf>
    <xf numFmtId="0" fontId="25" fillId="0" borderId="18" xfId="0" applyFont="1" applyBorder="1" applyAlignment="1">
      <alignment horizontal="right" vertical="center"/>
    </xf>
    <xf numFmtId="0" fontId="24" fillId="9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horizontal="left" vertical="center"/>
    </xf>
    <xf numFmtId="0" fontId="16" fillId="4" borderId="6" xfId="0" applyFont="1" applyFill="1" applyBorder="1" applyAlignment="1">
      <alignment vertical="center"/>
    </xf>
    <xf numFmtId="0" fontId="10" fillId="4" borderId="7" xfId="3" applyFont="1" applyFill="1" applyBorder="1" applyAlignment="1">
      <alignment vertical="center"/>
    </xf>
    <xf numFmtId="0" fontId="10" fillId="4" borderId="8" xfId="3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6" fillId="0" borderId="20" xfId="0" applyFont="1" applyBorder="1" applyAlignment="1">
      <alignment horizontal="left" vertical="center"/>
    </xf>
    <xf numFmtId="0" fontId="27" fillId="0" borderId="18" xfId="0" applyFont="1" applyBorder="1"/>
    <xf numFmtId="0" fontId="28" fillId="0" borderId="18" xfId="0" applyFont="1" applyBorder="1" applyAlignment="1">
      <alignment horizontal="left" vertical="center" indent="1"/>
    </xf>
    <xf numFmtId="0" fontId="29" fillId="7" borderId="18" xfId="0" applyFont="1" applyFill="1" applyBorder="1" applyAlignment="1">
      <alignment horizontal="left" vertical="center" indent="1"/>
    </xf>
    <xf numFmtId="0" fontId="26" fillId="8" borderId="19" xfId="0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indent="3"/>
    </xf>
    <xf numFmtId="166" fontId="31" fillId="0" borderId="4" xfId="1" applyNumberFormat="1" applyFont="1" applyFill="1" applyBorder="1" applyAlignment="1" applyProtection="1">
      <alignment horizontal="center"/>
      <protection locked="0"/>
    </xf>
    <xf numFmtId="0" fontId="31" fillId="0" borderId="4" xfId="1" applyNumberFormat="1" applyFont="1" applyFill="1" applyBorder="1" applyAlignment="1" applyProtection="1">
      <alignment horizontal="center"/>
      <protection locked="0"/>
    </xf>
    <xf numFmtId="165" fontId="31" fillId="0" borderId="4" xfId="1" applyNumberFormat="1" applyFont="1" applyFill="1" applyBorder="1" applyAlignment="1" applyProtection="1">
      <alignment horizontal="center"/>
      <protection locked="0"/>
    </xf>
    <xf numFmtId="9" fontId="31" fillId="0" borderId="4" xfId="2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</cellXfs>
  <cellStyles count="18">
    <cellStyle name="Comma" xfId="1" builtinId="3"/>
    <cellStyle name="Comma 2" xfId="14" xr:uid="{1BB599FA-4F42-486A-A1E1-8A4A97A84CBB}"/>
    <cellStyle name="Comma 2 2" xfId="5" xr:uid="{7517C7E6-2590-404D-87B7-60C6032F6D60}"/>
    <cellStyle name="Comma 4 2" xfId="4" xr:uid="{2CBD0877-B227-4886-B3C1-10D9FD4F8D91}"/>
    <cellStyle name="Currency" xfId="17" builtinId="4"/>
    <cellStyle name="Normal" xfId="0" builtinId="0"/>
    <cellStyle name="Normal 2" xfId="13" xr:uid="{B648D73C-ADC3-4DB4-A3C3-F4FED97F65B3}"/>
    <cellStyle name="Normal 3" xfId="3" xr:uid="{AA580328-57DF-4D7F-92BC-92F139D07BB4}"/>
    <cellStyle name="Normal 3 2" xfId="9" xr:uid="{7BF43AD5-B95D-4ECA-9488-F670DDBAA4BB}"/>
    <cellStyle name="Normal 3 3" xfId="10" xr:uid="{3215B1FB-3F6E-4851-B5FA-76B24E4007FD}"/>
    <cellStyle name="Normal 3 4" xfId="12" xr:uid="{C4CEB741-6F4D-4A94-A2AF-9E5ADDD457DC}"/>
    <cellStyle name="Normal 3 5" xfId="16" xr:uid="{1DF84C7B-6B91-4369-9F7B-3655AC9DBE65}"/>
    <cellStyle name="Normal 5" xfId="15" xr:uid="{98F07CA3-4104-45EC-8301-263F05B015BE}"/>
    <cellStyle name="Normal 6 3 2" xfId="6" xr:uid="{3A068464-9AB0-473E-85F5-61D8763A02B6}"/>
    <cellStyle name="Percent" xfId="2" builtinId="5"/>
    <cellStyle name="千位分隔 2" xfId="8" xr:uid="{84162F69-8BB1-4EE3-926A-5D65236E34BB}"/>
    <cellStyle name="常规 3" xfId="7" xr:uid="{6C3F96CA-3426-4179-A28C-A4F00F8D3583}"/>
    <cellStyle name="百分比 2" xfId="11" xr:uid="{C684815A-CC61-405E-9524-1EF8676A7DAC}"/>
  </cellStyles>
  <dxfs count="0"/>
  <tableStyles count="0" defaultTableStyle="TableStyleMedium2" defaultPivotStyle="PivotStyleLight16"/>
  <colors>
    <mruColors>
      <color rgb="FFFFF2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0A0BC8-E7F9-4C1B-A292-5F7DC2A89176}" name="JP_STYLE_TABLE" displayName="JP_STYLE_TABLE" ref="B5:D6" insertRow="1" totalsRowShown="0">
  <autoFilter ref="B5:D6" xr:uid="{B60A0BC8-E7F9-4C1B-A292-5F7DC2A89176}"/>
  <tableColumns count="3">
    <tableColumn id="1" xr3:uid="{1686C177-FFAF-41E1-B453-724001C6DFBA}" name="Style Name"/>
    <tableColumn id="2" xr3:uid="{7E08A77E-E60D-46AC-9C2E-0656E2EDB22A}" name="Style Code"/>
    <tableColumn id="3" xr3:uid="{22DBAC44-85BF-428C-A74C-DA460A860B6C}" name="Style Meta Da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3">
    <wetp:webextensionref xmlns:r="http://schemas.openxmlformats.org/officeDocument/2006/relationships" r:id="rId1"/>
  </wetp:taskpane>
  <wetp:taskpane dockstate="right" visibility="0" width="35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2C141A7F-C1FF-4530-8944-9B4B392922C4}">
  <we:reference id="wa200002671" version="1.0.0.3" store="en-US" storeType="OMEX"/>
  <we:alternateReferences>
    <we:reference id="WA200002671" version="1.0.0.3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72C38308-72AC-D040-8AFE-ADA17802E805}">
  <we:reference id="a221e5f9-fcd5-4f84-b067-18e67597d9fb" version="1.0.0.0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B6B0-8DAF-1043-8260-ECC847C40BB8}">
  <sheetPr>
    <tabColor theme="7" tint="0.79998168889431442"/>
  </sheetPr>
  <dimension ref="A1:Q57"/>
  <sheetViews>
    <sheetView showGridLines="0" tabSelected="1" zoomScale="85" zoomScaleNormal="85" workbookViewId="0">
      <pane xSplit="1" ySplit="10" topLeftCell="B11" activePane="bottomRight" state="frozen"/>
      <selection pane="topRight" activeCell="B8" sqref="B8"/>
      <selection pane="bottomLeft" activeCell="B8" sqref="B8"/>
      <selection pane="bottomRight" activeCell="B2" sqref="B2"/>
    </sheetView>
  </sheetViews>
  <sheetFormatPr defaultColWidth="8.3984375" defaultRowHeight="13.15" x14ac:dyDescent="0.4"/>
  <cols>
    <col min="1" max="1" width="70.3984375" style="1" customWidth="1"/>
    <col min="2" max="20" width="25.59765625" style="1" customWidth="1"/>
    <col min="21" max="16384" width="8.3984375" style="1"/>
  </cols>
  <sheetData>
    <row r="1" spans="1:3" ht="13.9" x14ac:dyDescent="0.4">
      <c r="A1" s="62" t="s">
        <v>8</v>
      </c>
      <c r="B1" s="63">
        <v>44562</v>
      </c>
    </row>
    <row r="2" spans="1:3" ht="13.9" x14ac:dyDescent="0.4">
      <c r="A2" s="62" t="s">
        <v>25</v>
      </c>
      <c r="B2" s="64">
        <v>1010</v>
      </c>
    </row>
    <row r="3" spans="1:3" ht="13.9" x14ac:dyDescent="0.4">
      <c r="A3" s="62" t="s">
        <v>27</v>
      </c>
      <c r="B3" s="65" t="s">
        <v>6</v>
      </c>
    </row>
    <row r="4" spans="1:3" ht="13.9" x14ac:dyDescent="0.4">
      <c r="A4" s="62" t="s">
        <v>1</v>
      </c>
      <c r="B4" s="66" t="s">
        <v>35</v>
      </c>
    </row>
    <row r="5" spans="1:3" ht="13.9" x14ac:dyDescent="0.4">
      <c r="A5" s="62" t="s">
        <v>0</v>
      </c>
      <c r="B5" s="64">
        <v>0.70399999999999996</v>
      </c>
    </row>
    <row r="6" spans="1:3" ht="14.25" x14ac:dyDescent="0.45">
      <c r="A6" s="2"/>
      <c r="B6" s="3"/>
    </row>
    <row r="7" spans="1:3" ht="14.25" x14ac:dyDescent="0.45">
      <c r="A7" s="4"/>
      <c r="B7" s="2"/>
      <c r="C7" s="2"/>
    </row>
    <row r="8" spans="1:3" ht="14.25" x14ac:dyDescent="0.45">
      <c r="A8" s="67" t="s">
        <v>36</v>
      </c>
      <c r="B8" s="18"/>
      <c r="C8" s="19"/>
    </row>
    <row r="9" spans="1:3" ht="14.25" x14ac:dyDescent="0.45">
      <c r="A9" s="68"/>
      <c r="B9" s="5" t="s">
        <v>1</v>
      </c>
      <c r="C9" s="20" t="s">
        <v>26</v>
      </c>
    </row>
    <row r="10" spans="1:3" ht="14.25" x14ac:dyDescent="0.45">
      <c r="A10" s="69"/>
      <c r="B10" s="6" t="s">
        <v>2</v>
      </c>
      <c r="C10" s="21" t="s">
        <v>3</v>
      </c>
    </row>
    <row r="11" spans="1:3" ht="14.65" thickBot="1" x14ac:dyDescent="0.5">
      <c r="A11" s="57" t="s">
        <v>28</v>
      </c>
      <c r="B11" s="24">
        <v>2500</v>
      </c>
      <c r="C11" s="25">
        <f>B11/$B$5</f>
        <v>3551.136363636364</v>
      </c>
    </row>
    <row r="12" spans="1:3" ht="14.25" x14ac:dyDescent="0.45">
      <c r="A12" s="58" t="s">
        <v>29</v>
      </c>
      <c r="B12" s="7"/>
      <c r="C12" s="23"/>
    </row>
    <row r="13" spans="1:3" ht="14.25" x14ac:dyDescent="0.45">
      <c r="A13" s="59" t="s">
        <v>30</v>
      </c>
      <c r="B13" s="7">
        <v>750</v>
      </c>
      <c r="C13" s="22">
        <f t="shared" ref="C13:C17" si="0">B13/$B$5</f>
        <v>1065.3409090909092</v>
      </c>
    </row>
    <row r="14" spans="1:3" ht="14.25" x14ac:dyDescent="0.45">
      <c r="A14" s="59" t="s">
        <v>31</v>
      </c>
      <c r="B14" s="7">
        <v>200</v>
      </c>
      <c r="C14" s="22">
        <f t="shared" si="0"/>
        <v>284.09090909090912</v>
      </c>
    </row>
    <row r="15" spans="1:3" ht="14.25" x14ac:dyDescent="0.45">
      <c r="A15" s="59" t="s">
        <v>32</v>
      </c>
      <c r="B15" s="7">
        <v>550</v>
      </c>
      <c r="C15" s="22">
        <f t="shared" si="0"/>
        <v>781.25</v>
      </c>
    </row>
    <row r="16" spans="1:3" ht="14.25" x14ac:dyDescent="0.4">
      <c r="A16" s="60" t="s">
        <v>33</v>
      </c>
      <c r="B16" s="26">
        <f>SUM(B12:B15)</f>
        <v>1500</v>
      </c>
      <c r="C16" s="26">
        <f t="shared" si="0"/>
        <v>2130.6818181818185</v>
      </c>
    </row>
    <row r="17" spans="1:4" ht="14.25" x14ac:dyDescent="0.4">
      <c r="A17" s="61" t="s">
        <v>34</v>
      </c>
      <c r="B17" s="27">
        <f>B16+B11</f>
        <v>4000</v>
      </c>
      <c r="C17" s="27">
        <f t="shared" si="0"/>
        <v>5681.818181818182</v>
      </c>
    </row>
    <row r="18" spans="1:4" ht="14.25" x14ac:dyDescent="0.45">
      <c r="A18" s="2"/>
      <c r="B18" s="2"/>
      <c r="C18" s="2"/>
    </row>
    <row r="19" spans="1:4" ht="14.65" thickBot="1" x14ac:dyDescent="0.5">
      <c r="A19" s="2"/>
      <c r="B19" s="2"/>
      <c r="C19" s="2"/>
    </row>
    <row r="20" spans="1:4" s="56" customFormat="1" ht="22.5" customHeight="1" x14ac:dyDescent="0.35">
      <c r="A20" s="53" t="s">
        <v>60</v>
      </c>
      <c r="B20" s="54"/>
      <c r="C20" s="55" t="s">
        <v>3</v>
      </c>
      <c r="D20" s="55" t="s">
        <v>7</v>
      </c>
    </row>
    <row r="21" spans="1:4" ht="14.25" x14ac:dyDescent="0.45">
      <c r="A21" s="45" t="s">
        <v>38</v>
      </c>
      <c r="B21" s="31"/>
      <c r="C21" s="32"/>
      <c r="D21" s="33"/>
    </row>
    <row r="22" spans="1:4" x14ac:dyDescent="0.4">
      <c r="A22" s="52" t="s">
        <v>39</v>
      </c>
      <c r="C22" s="29">
        <v>693200</v>
      </c>
      <c r="D22" s="35" t="s">
        <v>62</v>
      </c>
    </row>
    <row r="23" spans="1:4" x14ac:dyDescent="0.4">
      <c r="A23" s="52" t="s">
        <v>40</v>
      </c>
      <c r="C23" s="29">
        <v>100</v>
      </c>
      <c r="D23" s="35" t="s">
        <v>63</v>
      </c>
    </row>
    <row r="24" spans="1:4" x14ac:dyDescent="0.4">
      <c r="A24" s="46" t="s">
        <v>41</v>
      </c>
      <c r="B24" s="36"/>
      <c r="C24" s="28"/>
      <c r="D24" s="35"/>
    </row>
    <row r="25" spans="1:4" x14ac:dyDescent="0.4">
      <c r="A25" s="47" t="s">
        <v>42</v>
      </c>
      <c r="C25" s="29">
        <v>-264000</v>
      </c>
      <c r="D25" s="35"/>
    </row>
    <row r="26" spans="1:4" ht="14.25" x14ac:dyDescent="0.45">
      <c r="A26" s="47" t="s">
        <v>43</v>
      </c>
      <c r="C26" s="29">
        <v>-112000</v>
      </c>
      <c r="D26" s="37"/>
    </row>
    <row r="27" spans="1:4" ht="14.25" x14ac:dyDescent="0.45">
      <c r="A27" s="47" t="s">
        <v>44</v>
      </c>
      <c r="C27" s="29">
        <v>-123000</v>
      </c>
      <c r="D27" s="37"/>
    </row>
    <row r="28" spans="1:4" ht="14.25" x14ac:dyDescent="0.45">
      <c r="A28" s="47" t="s">
        <v>37</v>
      </c>
      <c r="C28" s="29">
        <v>-13500</v>
      </c>
      <c r="D28" s="37"/>
    </row>
    <row r="29" spans="1:4" ht="14.25" x14ac:dyDescent="0.45">
      <c r="A29" s="47" t="s">
        <v>45</v>
      </c>
      <c r="C29" s="29">
        <v>-32800</v>
      </c>
      <c r="D29" s="37"/>
    </row>
    <row r="30" spans="1:4" ht="15.75" x14ac:dyDescent="0.45">
      <c r="A30" s="48" t="s">
        <v>46</v>
      </c>
      <c r="B30" s="38"/>
      <c r="C30" s="30">
        <f>SUM(C21:C29)</f>
        <v>148000</v>
      </c>
      <c r="D30" s="37"/>
    </row>
    <row r="31" spans="1:4" ht="14.25" x14ac:dyDescent="0.45">
      <c r="A31" s="34"/>
      <c r="B31" s="39"/>
      <c r="C31" s="39"/>
      <c r="D31" s="37"/>
    </row>
    <row r="32" spans="1:4" ht="14.25" x14ac:dyDescent="0.45">
      <c r="A32" s="46" t="s">
        <v>38</v>
      </c>
      <c r="B32" s="36"/>
      <c r="C32" s="28"/>
      <c r="D32" s="37"/>
    </row>
    <row r="33" spans="1:4" ht="14.25" x14ac:dyDescent="0.45">
      <c r="A33" s="47" t="s">
        <v>47</v>
      </c>
      <c r="C33" s="29">
        <v>33600</v>
      </c>
      <c r="D33" s="37"/>
    </row>
    <row r="34" spans="1:4" ht="14.25" x14ac:dyDescent="0.45">
      <c r="A34" s="47" t="s">
        <v>48</v>
      </c>
      <c r="C34" s="29"/>
      <c r="D34" s="37"/>
    </row>
    <row r="35" spans="1:4" ht="14.25" x14ac:dyDescent="0.45">
      <c r="A35" s="47" t="s">
        <v>49</v>
      </c>
      <c r="C35" s="29"/>
      <c r="D35" s="37"/>
    </row>
    <row r="36" spans="1:4" ht="14.25" x14ac:dyDescent="0.45">
      <c r="A36" s="46" t="s">
        <v>41</v>
      </c>
      <c r="B36" s="36"/>
      <c r="C36" s="28"/>
      <c r="D36" s="37"/>
    </row>
    <row r="37" spans="1:4" ht="14.25" x14ac:dyDescent="0.45">
      <c r="A37" s="47" t="s">
        <v>50</v>
      </c>
      <c r="C37" s="29">
        <v>-75000</v>
      </c>
      <c r="D37" s="37"/>
    </row>
    <row r="38" spans="1:4" ht="14.25" x14ac:dyDescent="0.45">
      <c r="A38" s="47" t="s">
        <v>51</v>
      </c>
      <c r="C38" s="29"/>
      <c r="D38" s="37"/>
    </row>
    <row r="39" spans="1:4" ht="14.25" x14ac:dyDescent="0.45">
      <c r="A39" s="47" t="s">
        <v>52</v>
      </c>
      <c r="C39" s="29"/>
      <c r="D39" s="37"/>
    </row>
    <row r="40" spans="1:4" ht="15.75" x14ac:dyDescent="0.45">
      <c r="A40" s="49" t="s">
        <v>53</v>
      </c>
      <c r="B40" s="41"/>
      <c r="C40" s="30">
        <f>SUM(C32:C39)</f>
        <v>-41400</v>
      </c>
      <c r="D40" s="37"/>
    </row>
    <row r="41" spans="1:4" ht="14.25" x14ac:dyDescent="0.45">
      <c r="A41" s="50"/>
      <c r="B41" s="39"/>
      <c r="C41" s="39"/>
      <c r="D41" s="37"/>
    </row>
    <row r="42" spans="1:4" x14ac:dyDescent="0.4">
      <c r="A42" s="46" t="s">
        <v>38</v>
      </c>
      <c r="B42" s="36"/>
      <c r="C42" s="28"/>
      <c r="D42" s="40"/>
    </row>
    <row r="43" spans="1:4" x14ac:dyDescent="0.4">
      <c r="A43" s="47" t="s">
        <v>54</v>
      </c>
      <c r="C43" s="29"/>
      <c r="D43" s="40"/>
    </row>
    <row r="44" spans="1:4" x14ac:dyDescent="0.4">
      <c r="A44" s="47" t="s">
        <v>55</v>
      </c>
      <c r="C44" s="29"/>
      <c r="D44" s="40"/>
    </row>
    <row r="45" spans="1:4" x14ac:dyDescent="0.4">
      <c r="A45" s="46" t="s">
        <v>41</v>
      </c>
      <c r="B45" s="36"/>
      <c r="C45" s="28"/>
      <c r="D45" s="40"/>
    </row>
    <row r="46" spans="1:4" x14ac:dyDescent="0.4">
      <c r="A46" s="47" t="s">
        <v>56</v>
      </c>
      <c r="C46" s="29"/>
      <c r="D46" s="40"/>
    </row>
    <row r="47" spans="1:4" x14ac:dyDescent="0.4">
      <c r="A47" s="47" t="s">
        <v>57</v>
      </c>
      <c r="C47" s="29">
        <v>-34000</v>
      </c>
      <c r="D47" s="40"/>
    </row>
    <row r="48" spans="1:4" x14ac:dyDescent="0.4">
      <c r="A48" s="47" t="s">
        <v>58</v>
      </c>
      <c r="C48" s="29">
        <v>-53000</v>
      </c>
      <c r="D48" s="40"/>
    </row>
    <row r="49" spans="1:17" ht="15.75" x14ac:dyDescent="0.4">
      <c r="A49" s="51" t="s">
        <v>59</v>
      </c>
      <c r="B49" s="42"/>
      <c r="C49" s="43">
        <f>SUM(C42:C48)</f>
        <v>-87000</v>
      </c>
      <c r="D49" s="44"/>
    </row>
    <row r="50" spans="1:17" ht="13.5" thickBot="1" x14ac:dyDescent="0.45"/>
    <row r="51" spans="1:17" ht="18" customHeight="1" x14ac:dyDescent="0.4">
      <c r="A51" s="10" t="s">
        <v>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7" ht="18" customHeight="1" x14ac:dyDescent="0.4">
      <c r="A52" s="12" t="s">
        <v>61</v>
      </c>
      <c r="B52" s="13" t="s">
        <v>9</v>
      </c>
      <c r="C52" s="13" t="s">
        <v>10</v>
      </c>
      <c r="D52" s="13" t="s">
        <v>11</v>
      </c>
      <c r="E52" s="13" t="s">
        <v>12</v>
      </c>
      <c r="F52" s="13" t="s">
        <v>13</v>
      </c>
      <c r="G52" s="13" t="s">
        <v>14</v>
      </c>
      <c r="H52" s="13" t="s">
        <v>15</v>
      </c>
      <c r="I52" s="13" t="s">
        <v>16</v>
      </c>
      <c r="J52" s="13" t="s">
        <v>17</v>
      </c>
      <c r="K52" s="13" t="s">
        <v>18</v>
      </c>
      <c r="L52" s="13" t="s">
        <v>19</v>
      </c>
      <c r="M52" s="13" t="s">
        <v>20</v>
      </c>
      <c r="N52" s="13" t="s">
        <v>21</v>
      </c>
      <c r="O52" s="13" t="s">
        <v>22</v>
      </c>
      <c r="P52" s="13" t="s">
        <v>23</v>
      </c>
      <c r="Q52" s="13" t="s">
        <v>24</v>
      </c>
    </row>
    <row r="53" spans="1:17" ht="18" customHeight="1" x14ac:dyDescent="0.4">
      <c r="A53" s="12" t="s">
        <v>5</v>
      </c>
      <c r="B53" s="14">
        <v>2890.0615114741345</v>
      </c>
      <c r="C53" s="14">
        <v>9141.3696871447373</v>
      </c>
      <c r="D53" s="14">
        <v>8094.662158068475</v>
      </c>
      <c r="E53" s="15"/>
      <c r="F53" s="14"/>
      <c r="G53" s="14"/>
      <c r="H53" s="14">
        <v>803.32511805771833</v>
      </c>
      <c r="I53" s="16"/>
      <c r="J53" s="15"/>
      <c r="K53" s="15"/>
      <c r="L53" s="16"/>
      <c r="M53" s="15"/>
      <c r="N53" s="15"/>
      <c r="O53" s="17">
        <v>2089</v>
      </c>
      <c r="P53" s="15"/>
      <c r="Q53" s="15"/>
    </row>
    <row r="54" spans="1:17" ht="18" customHeight="1" x14ac:dyDescent="0.4">
      <c r="A54" s="9"/>
    </row>
    <row r="55" spans="1:17" ht="18" customHeight="1" x14ac:dyDescent="0.4">
      <c r="A55" s="9"/>
    </row>
    <row r="56" spans="1:17" ht="18" customHeight="1" x14ac:dyDescent="0.4"/>
    <row r="57" spans="1:17" ht="18" customHeight="1" x14ac:dyDescent="0.4">
      <c r="E57" s="8"/>
    </row>
  </sheetData>
  <mergeCells count="1">
    <mergeCell ref="A8:A10"/>
  </mergeCells>
  <dataValidations count="1">
    <dataValidation type="list" allowBlank="1" showInputMessage="1" showErrorMessage="1" sqref="B3" xr:uid="{03FAAC3A-26A5-BE46-9147-BBB524E59DF4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2B3D-3620-41D9-97AA-660084C95C4E}">
  <dimension ref="B5:D5"/>
  <sheetViews>
    <sheetView workbookViewId="0">
      <selection activeCell="B5" sqref="B5:D6"/>
    </sheetView>
  </sheetViews>
  <sheetFormatPr defaultRowHeight="12.75" x14ac:dyDescent="0.35"/>
  <cols>
    <col min="2" max="4" width="10.59765625" customWidth="1"/>
  </cols>
  <sheetData>
    <row r="5" spans="2:4" x14ac:dyDescent="0.35">
      <c r="B5" t="s">
        <v>64</v>
      </c>
      <c r="C5" t="s">
        <v>65</v>
      </c>
      <c r="D5" t="s">
        <v>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fac23-5f5c-4d07-a25b-c231a641eda7">
      <Terms xmlns="http://schemas.microsoft.com/office/infopath/2007/PartnerControls"/>
    </lcf76f155ced4ddcb4097134ff3c332f>
    <TaxCatchAll xmlns="9231f1fe-ff09-4200-ab69-50a90cf359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4E4FFCBBB424C9A4777E940A1F853" ma:contentTypeVersion="15" ma:contentTypeDescription="Create a new document." ma:contentTypeScope="" ma:versionID="22d302e705550b8c428b5adabc424388">
  <xsd:schema xmlns:xsd="http://www.w3.org/2001/XMLSchema" xmlns:xs="http://www.w3.org/2001/XMLSchema" xmlns:p="http://schemas.microsoft.com/office/2006/metadata/properties" xmlns:ns2="4d1fac23-5f5c-4d07-a25b-c231a641eda7" xmlns:ns3="9231f1fe-ff09-4200-ab69-50a90cf359e9" targetNamespace="http://schemas.microsoft.com/office/2006/metadata/properties" ma:root="true" ma:fieldsID="65ba1ea625d832b73a813f31e796cd12" ns2:_="" ns3:_="">
    <xsd:import namespace="4d1fac23-5f5c-4d07-a25b-c231a641eda7"/>
    <xsd:import namespace="9231f1fe-ff09-4200-ab69-50a90cf359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fac23-5f5c-4d07-a25b-c231a641e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1f1fe-ff09-4200-ab69-50a90cf35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8325699-95ae-408b-86a7-b8368b68ea0b}" ma:internalName="TaxCatchAll" ma:showField="CatchAllData" ma:web="9231f1fe-ff09-4200-ab69-50a90cf35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0BA6D-1A73-4103-B53D-DDEAE6227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0A608-0867-4368-A316-F346E704FDC3}">
  <ds:schemaRefs>
    <ds:schemaRef ds:uri="http://purl.org/dc/terms/"/>
    <ds:schemaRef ds:uri="http://purl.org/dc/elements/1.1/"/>
    <ds:schemaRef ds:uri="http://schemas.microsoft.com/office/2006/metadata/properties"/>
    <ds:schemaRef ds:uri="4d1fac23-5f5c-4d07-a25b-c231a641eda7"/>
    <ds:schemaRef ds:uri="9231f1fe-ff09-4200-ab69-50a90cf359e9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A80EC24-FE55-4EF7-A1B6-F311B61009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fac23-5f5c-4d07-a25b-c231a641eda7"/>
    <ds:schemaRef ds:uri="9231f1fe-ff09-4200-ab69-50a90cf35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Cash Schedule for 1010</vt:lpstr>
      <vt:lpstr>JP_REFERENCE</vt:lpstr>
      <vt:lpstr>_CashR</vt:lpstr>
      <vt:lpstr>_CFS</vt:lpstr>
      <vt:lpstr>_Heading</vt:lpstr>
      <vt:lpstr>_Payment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 Wan Jing [KLL]</dc:creator>
  <cp:keywords/>
  <dc:description/>
  <cp:lastModifiedBy>91888</cp:lastModifiedBy>
  <cp:revision/>
  <dcterms:created xsi:type="dcterms:W3CDTF">2020-11-03T01:11:28Z</dcterms:created>
  <dcterms:modified xsi:type="dcterms:W3CDTF">2023-01-26T18:41:02Z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0x0101004D14E4FFCBBB424C9A4777E940A1F853</vt:lpwstr>
  </property>
  <property fmtid="{D5CDD505-2E9C-101B-9397-08002B2CF9AE}" pid="4" name="MediaServiceImageTags">
    <vt:lpwstr/>
  </property>
</Properties>
</file>